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CADIZ\"/>
    </mc:Choice>
  </mc:AlternateContent>
  <xr:revisionPtr revIDLastSave="0" documentId="8_{D56EE202-F9E7-4CF0-97FD-0909A29B9BC5}" xr6:coauthVersionLast="47" xr6:coauthVersionMax="47" xr10:uidLastSave="{00000000-0000-0000-0000-000000000000}"/>
  <bookViews>
    <workbookView xWindow="1030" yWindow="1030" windowWidth="28790" windowHeight="15470" xr2:uid="{19EBA518-0CA8-4118-A5E5-49B66FBB2CF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<sst xmlns="http://schemas.openxmlformats.org/spreadsheetml/2006/main" count="259" uniqueCount="187">
  <si>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</si>
  <si>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</si>
  <si>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</si>
  <si>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</si>
  <si>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</si>
  <si>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</si>
  <si>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</si>
  <si>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</si>
  <si>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</si>
  <si>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</si>
  <si>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</si>
  <si>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</si>
  <si>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</si>
  <si>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</si>
  <si>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SANLUCAR DE BARRAMEDA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</si>
  <si>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</si>
  <si>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</si>
  <si>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</si>
  <si>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</si>
  <si>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</si>
  <si>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</si>
  <si>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</si>
  <si>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</si>
  <si>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</si>
  <si>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</si>
  <si>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</si>
  <si>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</si>
  <si>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</si>
  <si>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</si>
  <si>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</si>
  <si>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</si>
  <si>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</si>
  <si>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</si>
  <si>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</si>
  <si>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</si>
  <si>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</si>
  <si>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Chipiona</t>
  </si>
  <si>
    <t>Sanlúcar de Barrameda</t>
  </si>
  <si>
    <t>Trebujena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</si>
  <si>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</si>
  <si>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</si>
  <si>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</si>
  <si>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</si>
  <si>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</si>
  <si>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</si>
  <si>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</si>
  <si>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</si>
  <si>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</si>
  <si>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</si>
  <si>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</si>
  <si>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</si>
  <si>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</si>
  <si>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</si>
  <si>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</si>
  <si>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</si>
  <si>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</si>
  <si>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</si>
  <si>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</si>
  <si>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</si>
  <si>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</si>
  <si>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</si>
  <si>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</si>
  <si>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</si>
  <si>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</si>
  <si>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Estados Unidos de América</t>
  </si>
  <si>
    <t>China</t>
  </si>
  <si>
    <t>Rumania</t>
  </si>
  <si>
    <t>Francia</t>
  </si>
  <si>
    <t>Alemania</t>
  </si>
  <si>
    <t>Venezuela</t>
  </si>
  <si>
    <t>Senegal</t>
  </si>
  <si>
    <t>Reino Unido</t>
  </si>
  <si>
    <t>Peru</t>
  </si>
  <si>
    <t>Italia</t>
  </si>
  <si>
    <t>Argelia</t>
  </si>
  <si>
    <t>Republica Dominicana</t>
  </si>
  <si>
    <t>Brasil</t>
  </si>
  <si>
    <t>Cuba</t>
  </si>
  <si>
    <t>Argentina</t>
  </si>
  <si>
    <t>Ucrania</t>
  </si>
  <si>
    <t>Otros paises de América</t>
  </si>
  <si>
    <t>Paises Bajos</t>
  </si>
  <si>
    <t>Bélgica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</si>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</sst>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6AD10D9-957E-46CD-B30B-3D3BF684A5AF}"/>
    <cellStyle name="Normal" xfId="0" builtinId="0"/>
    <cellStyle name="Normal 2" xfId="1" xr:uid="{BD4B520D-5B0E-40F4-B83F-AC800062BEC6}"/>
    <cellStyle name="Porcentaje 2" xfId="2" xr:uid="{3CE08D76-C2FB-4D1F-8707-38CBA13817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B7-40FB-94F0-3FB3A15814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B7-40FB-94F0-3FB3A15814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B7-40FB-94F0-3FB3A15814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B7-40FB-94F0-3FB3A15814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9B7-40FB-94F0-3FB3A1581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85977</c:v>
              </c:pt>
              <c:pt idx="1">
                <c:v>86529</c:v>
              </c:pt>
              <c:pt idx="2">
                <c:v>87108</c:v>
              </c:pt>
              <c:pt idx="3">
                <c:v>87810</c:v>
              </c:pt>
              <c:pt idx="4">
                <c:v>88372</c:v>
              </c:pt>
              <c:pt idx="5">
                <c:v>89056</c:v>
              </c:pt>
              <c:pt idx="6">
                <c:v>89801</c:v>
              </c:pt>
              <c:pt idx="7">
                <c:v>91354</c:v>
              </c:pt>
              <c:pt idx="8">
                <c:v>92297</c:v>
              </c:pt>
              <c:pt idx="9">
                <c:v>92845</c:v>
              </c:pt>
              <c:pt idx="10" formatCode="#,##0">
                <c:v>93248</c:v>
              </c:pt>
              <c:pt idx="11" formatCode="#,##0">
                <c:v>93320</c:v>
              </c:pt>
              <c:pt idx="12" formatCode="#,##0">
                <c:v>93479</c:v>
              </c:pt>
              <c:pt idx="13" formatCode="#,##0">
                <c:v>93567</c:v>
              </c:pt>
              <c:pt idx="14" formatCode="#,##0">
                <c:v>93771</c:v>
              </c:pt>
              <c:pt idx="15" formatCode="#,##0">
                <c:v>93813</c:v>
              </c:pt>
              <c:pt idx="16" formatCode="#,##0">
                <c:v>94159</c:v>
              </c:pt>
              <c:pt idx="17" formatCode="#,##0">
                <c:v>94835</c:v>
              </c:pt>
              <c:pt idx="18" formatCode="#,##0">
                <c:v>95467</c:v>
              </c:pt>
              <c:pt idx="19" formatCode="#,##0">
                <c:v>95917</c:v>
              </c:pt>
              <c:pt idx="20" formatCode="#,##0">
                <c:v>96329</c:v>
              </c:pt>
              <c:pt idx="21" formatCode="#,##0">
                <c:v>96495</c:v>
              </c:pt>
              <c:pt idx="22" formatCode="#,##0">
                <c:v>96853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CD-4A11-A266-C1EA4DA0B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EC3-4090-A93D-72C748E5A8C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EC3-4090-A93D-72C748E5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F1-4544-886B-56C3560662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F1-4544-886B-56C3560662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F1-4544-886B-56C3560662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F1-4544-886B-56C3560662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5F1-4544-886B-56C35606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77-4994-965F-FD74EC2230B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77-4994-965F-FD74EC2230B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77-4994-965F-FD74EC2230B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477-4994-965F-FD74EC2230B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477-4994-965F-FD74EC223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FF-4607-B82B-1688B100C8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FF-4607-B82B-1688B100C88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FF-4607-B82B-1688B100C88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FF-4607-B82B-1688B100C8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DFF-4607-B82B-1688B100C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2E-4128-BE54-971AE33A45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2E-4128-BE54-971AE33A45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2E-4128-BE54-971AE33A45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2E-4128-BE54-971AE33A45D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2E-4128-BE54-971AE33A45D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2E-4128-BE54-971AE33A45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92E-4128-BE54-971AE33A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4A56E2-4FFF-461B-94A4-279EB5B24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FE2914-4CA6-4CB7-A36D-3365E7BBF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D70D1D-7718-4A5D-8514-949C0A104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AA2477-A28D-4E24-BFA6-BA5FBBB7E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9E4969-4D31-411A-A4C8-98ABD4936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6355B0-EE60-4A56-B82E-A2002FABC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33C6AB6-9E13-49AB-BA77-6593CEB64DE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F6B8CEB-1278-4571-8839-B21B1464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7198E19-0084-4B17-A1DA-9970150BE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92AD08-8906-4BCF-BE75-5A7A190B5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D402791-9FD7-445D-9765-707131554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28794BE-4A1F-4216-AB87-7177E83F6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25B222A-3DE2-4683-AD43-CEB75FEB6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DF3AA8-8426-4738-9F88-0330AACE2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B9561BA-57C2-45BD-9D7E-F980313AB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3AE996B-D7FD-4908-8C10-4E850C629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5CFF732-0E4E-4610-821A-F136E54DE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2C275DB-D071-4AF0-9B5B-7A61627BD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1928175-AA8C-4AB7-A808-ADCE3D55C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8C1EA9D-6BF5-411B-A553-19EBC7E28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3F0D46-D2D6-4EE7-A360-6CC98312B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A1943-CEC6-4738-8F70-22147CDC499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SANLUCAR DE BARRAMEDA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2B4E47F-51DA-4565-807F-74FC178FE894}"/>
    <hyperlink ref="B14:C14" location="Municipios!A1" display="Municipios" xr:uid="{D6071B4A-0EE5-48D3-A029-C0B2B9CA331A}"/>
    <hyperlink ref="B16:C16" location="'Datos Demograficos'!A1" display="Datos Demograficos" xr:uid="{7E0877C5-2CF5-451B-BC42-6EAC48802E80}"/>
    <hyperlink ref="B18:C18" location="Nacionalidades!A1" display="Nacionalidades" xr:uid="{45E904A6-19F4-41C7-89EF-C37AE53DE966}"/>
    <hyperlink ref="H18:I18" location="Trabajo!A1" display="Trabajo" xr:uid="{7CD6888F-07CB-4CBE-9424-E3CBA5F654A1}"/>
    <hyperlink ref="E12:F12" location="'Datos Economicos'!A1" display="Datos Económicos" xr:uid="{16C23B63-7B61-4395-8F52-5EEE5276E9DD}"/>
    <hyperlink ref="E14" location="Trafico!A1" display="Tráfico" xr:uid="{0A106743-9BCB-4390-B0B1-6392B2EF2536}"/>
    <hyperlink ref="E16:F16" location="'Plazas Turisticas'!A1" display="Plazas Turisticas" xr:uid="{FF87270D-6157-44E2-8B3C-4F7710DAEE16}"/>
    <hyperlink ref="E18:F18" location="Bancos!A1" display="Bancos" xr:uid="{8C5B5EC0-B6B7-4AB0-B99D-A19A26320379}"/>
    <hyperlink ref="H12" location="Presupuestos!A1" display="Presupuestos" xr:uid="{ED429C94-CF08-4D77-9E1D-F5B556B44188}"/>
    <hyperlink ref="H14" location="'Datos Catastrales'!A1" display="Datos Catastrales" xr:uid="{43274208-4870-432D-B902-F08D22F8EE33}"/>
    <hyperlink ref="H16:I16" location="Hacienda!A1" display="Hacienda" xr:uid="{322C2C78-7F63-4285-968E-4ABC90242B2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5E8AB-0C43-44A1-949E-EA4EBCA8E4F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31</v>
      </c>
      <c r="C15" s="115">
        <v>25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68C6714-772D-4E5C-9B79-2953E290DD0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FC4B1-0AF0-4ED7-861A-7A9EDCFA107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41019.883110000002</v>
      </c>
      <c r="C16" s="136">
        <v>1070.8183999999999</v>
      </c>
      <c r="D16" s="136">
        <v>15978.700249999998</v>
      </c>
      <c r="E16" s="136">
        <v>32499.68634</v>
      </c>
      <c r="F16" s="136">
        <v>1003.5142299999999</v>
      </c>
      <c r="G16" s="136">
        <v>7799.6686200000004</v>
      </c>
      <c r="H16" s="136">
        <v>861.18152999999995</v>
      </c>
      <c r="I16" s="136">
        <v>155</v>
      </c>
      <c r="J16" s="136">
        <v>113.968</v>
      </c>
      <c r="K16" s="137">
        <v>100502.42048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37373.827430000005</v>
      </c>
      <c r="C20" s="136">
        <v>19268.977729999999</v>
      </c>
      <c r="D20" s="136">
        <v>3235.7696700000001</v>
      </c>
      <c r="E20" s="136">
        <v>24042.85961</v>
      </c>
      <c r="F20" s="136">
        <v>12149.32115</v>
      </c>
      <c r="G20" s="136">
        <v>60</v>
      </c>
      <c r="H20" s="136">
        <v>155</v>
      </c>
      <c r="I20" s="136">
        <v>1364.5005899999999</v>
      </c>
      <c r="J20" s="137">
        <v>98275.201229999991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46573.151570000002</v>
      </c>
      <c r="C24" s="136">
        <v>9100.3885699999992</v>
      </c>
      <c r="D24" s="136">
        <v>9906.7799699999996</v>
      </c>
      <c r="E24" s="136">
        <v>5680.4664899999998</v>
      </c>
      <c r="F24" s="136">
        <v>23517.85037</v>
      </c>
      <c r="G24" s="136">
        <v>3496.5642600000001</v>
      </c>
      <c r="H24" s="137">
        <v>98275.201230000006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19284D5-23F7-4366-BE85-45C5E8DD099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E6EF-C2D5-4819-94E9-D53E24BF2C9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78218</v>
      </c>
      <c r="E15" s="150" t="s">
        <v>173</v>
      </c>
      <c r="F15" s="151">
        <v>28776</v>
      </c>
      <c r="G15" s="20"/>
      <c r="I15" s="100" t="s">
        <v>174</v>
      </c>
      <c r="J15" s="149">
        <v>13802</v>
      </c>
      <c r="K15" s="23"/>
    </row>
    <row r="16" spans="1:11" ht="51" customHeight="1" x14ac:dyDescent="0.3">
      <c r="A16" s="20"/>
      <c r="B16" s="150" t="s">
        <v>175</v>
      </c>
      <c r="C16" s="152">
        <v>4036005.0632699998</v>
      </c>
      <c r="E16" s="150" t="s">
        <v>176</v>
      </c>
      <c r="F16" s="153">
        <v>1469.6369</v>
      </c>
      <c r="G16" s="20"/>
      <c r="I16" s="150" t="s">
        <v>177</v>
      </c>
      <c r="J16" s="152">
        <v>24916</v>
      </c>
      <c r="K16" s="23"/>
    </row>
    <row r="17" spans="1:13" ht="51" customHeight="1" thickBot="1" x14ac:dyDescent="0.35">
      <c r="A17" s="20"/>
      <c r="B17" s="150" t="s">
        <v>178</v>
      </c>
      <c r="C17" s="152">
        <v>2082246.1024899997</v>
      </c>
      <c r="E17" s="150" t="s">
        <v>179</v>
      </c>
      <c r="F17" s="153">
        <v>398.1463</v>
      </c>
      <c r="G17" s="20"/>
      <c r="I17" s="154" t="s">
        <v>180</v>
      </c>
      <c r="J17" s="155">
        <v>184377.40000000002</v>
      </c>
      <c r="K17" s="23"/>
    </row>
    <row r="18" spans="1:13" ht="51" customHeight="1" thickBot="1" x14ac:dyDescent="0.35">
      <c r="A18" s="20"/>
      <c r="B18" s="154" t="s">
        <v>181</v>
      </c>
      <c r="C18" s="156">
        <v>1953758.96077</v>
      </c>
      <c r="D18" s="157"/>
      <c r="E18" s="154" t="s">
        <v>182</v>
      </c>
      <c r="F18" s="158">
        <v>1071.4906000000001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74BA49A-C8F9-4BEC-B3AA-F195B03752E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EF7D-DD70-4CD7-8E5C-5575B5928A5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38732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2115.7375981100899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14072.877630124962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0.82947157779052128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04A2095-0F5C-440C-8D41-76643FFF89F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0F80-7691-4D64-9171-94AED338B9B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275.22999954223633</v>
      </c>
      <c r="H14" s="25" t="s">
        <v>17</v>
      </c>
      <c r="I14" s="26">
        <v>3.699447248371892E-2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96853</v>
      </c>
      <c r="H16" s="25" t="s">
        <v>17</v>
      </c>
      <c r="I16" s="26">
        <v>7.6945016008198738E-2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2.4335849173489722E-2</v>
      </c>
      <c r="H18" s="25" t="s">
        <v>20</v>
      </c>
      <c r="I18" s="26">
        <v>5.0825832386611904E-2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351.89841282231703</v>
      </c>
      <c r="H20" s="25" t="s">
        <v>20</v>
      </c>
      <c r="I20" s="33">
        <v>169.18959570860866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3.8394453450073822</v>
      </c>
      <c r="H22" s="25" t="s">
        <v>20</v>
      </c>
      <c r="I22" s="33">
        <v>4.599552167661054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2556</v>
      </c>
      <c r="H24" s="25" t="s">
        <v>17</v>
      </c>
      <c r="I24" s="26">
        <v>8.0299079513681634E-2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18835</v>
      </c>
      <c r="H26" s="25" t="s">
        <v>17</v>
      </c>
      <c r="I26" s="26">
        <v>6.7591815056449123E-2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10102</v>
      </c>
      <c r="H28" s="25" t="s">
        <v>20</v>
      </c>
      <c r="I28" s="36">
        <v>131221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4737</v>
      </c>
      <c r="H30" s="25" t="s">
        <v>17</v>
      </c>
      <c r="I30" s="26">
        <v>5.3233691071528907E-2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31</v>
      </c>
      <c r="H32" s="25" t="s">
        <v>17</v>
      </c>
      <c r="I32" s="26">
        <v>5.938697318007663E-2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68582</v>
      </c>
      <c r="H36" s="25" t="s">
        <v>17</v>
      </c>
      <c r="I36" s="26">
        <v>8.0797442078005308E-2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97937.717910000007</v>
      </c>
      <c r="H38" s="25" t="s">
        <v>17</v>
      </c>
      <c r="I38" s="26">
        <v>7.1633466879156421E-2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14072.877630124962</v>
      </c>
      <c r="H40" s="25" t="s">
        <v>20</v>
      </c>
      <c r="I40" s="36">
        <v>18963.068865538939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966F3D0-FE7D-40FA-BF73-0DF495F59BBE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21BE-00F5-454E-B9EB-FFDD08F0B932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275.22999954223633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49.3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3.8394453450073822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19915</v>
      </c>
    </row>
    <row r="25" spans="1:7" x14ac:dyDescent="0.3">
      <c r="B25" s="49" t="s">
        <v>37</v>
      </c>
      <c r="C25" s="50">
        <v>69887</v>
      </c>
    </row>
    <row r="26" spans="1:7" x14ac:dyDescent="0.3">
      <c r="B26" s="49" t="s">
        <v>38</v>
      </c>
      <c r="C26" s="50">
        <v>7051</v>
      </c>
    </row>
  </sheetData>
  <mergeCells count="3">
    <mergeCell ref="C6:E6"/>
    <mergeCell ref="C8:E8"/>
    <mergeCell ref="C10:E10"/>
  </mergeCells>
  <hyperlinks>
    <hyperlink ref="A7" location="Indice!A1" display="Índice" xr:uid="{2765D917-593B-4967-B3B9-1F8E5C12124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2A55-29CA-4A47-9C99-6C54ED9AFBC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96853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0.50193592351295258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2.4335849173489722E-2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0.4855210282524004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351.89841282231703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0.17915810558268716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718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380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786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-68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15535</v>
      </c>
      <c r="H35" s="61"/>
      <c r="I35" s="61">
        <v>17898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8110</v>
      </c>
      <c r="H37" s="63">
        <v>7425</v>
      </c>
      <c r="I37" s="63">
        <v>9346</v>
      </c>
      <c r="J37" s="63">
        <v>8552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751C040-4A0B-4D2C-9A4C-1E12D8D2B54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F1936-8868-4386-A15D-A3E18C9819A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94496</v>
      </c>
      <c r="D11" s="66"/>
      <c r="E11" s="67" t="s">
        <v>53</v>
      </c>
      <c r="F11" s="65">
        <v>2357</v>
      </c>
      <c r="G11" s="67" t="s">
        <v>54</v>
      </c>
      <c r="H11" s="66"/>
      <c r="I11" s="65">
        <v>743</v>
      </c>
      <c r="J11" s="67" t="s">
        <v>55</v>
      </c>
      <c r="K11" s="68">
        <v>523</v>
      </c>
    </row>
    <row r="12" spans="1:11" ht="30.75" customHeight="1" thickBot="1" x14ac:dyDescent="0.35">
      <c r="B12" s="64" t="s">
        <v>56</v>
      </c>
      <c r="C12" s="65">
        <v>884</v>
      </c>
      <c r="D12" s="67"/>
      <c r="E12" s="67" t="s">
        <v>57</v>
      </c>
      <c r="F12" s="65">
        <v>188</v>
      </c>
      <c r="G12" s="67" t="s">
        <v>58</v>
      </c>
      <c r="H12" s="67"/>
      <c r="I12" s="65">
        <v>1</v>
      </c>
      <c r="J12" s="67" t="s">
        <v>59</v>
      </c>
      <c r="K12" s="68">
        <v>18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96853</v>
      </c>
      <c r="J14" s="69"/>
      <c r="K14" s="69"/>
    </row>
    <row r="16" spans="1:11" x14ac:dyDescent="0.3">
      <c r="B16" s="21" t="s">
        <v>62</v>
      </c>
      <c r="C16" s="76">
        <v>364</v>
      </c>
    </row>
    <row r="17" spans="2:3" x14ac:dyDescent="0.3">
      <c r="B17" s="21" t="s">
        <v>63</v>
      </c>
      <c r="C17" s="76">
        <v>176</v>
      </c>
    </row>
    <row r="18" spans="2:3" x14ac:dyDescent="0.3">
      <c r="B18" s="21" t="s">
        <v>64</v>
      </c>
      <c r="C18" s="76">
        <v>173</v>
      </c>
    </row>
    <row r="19" spans="2:3" x14ac:dyDescent="0.3">
      <c r="B19" s="21" t="s">
        <v>65</v>
      </c>
      <c r="C19" s="76">
        <v>131</v>
      </c>
    </row>
    <row r="20" spans="2:3" x14ac:dyDescent="0.3">
      <c r="B20" s="21" t="s">
        <v>66</v>
      </c>
      <c r="C20" s="76">
        <v>126</v>
      </c>
    </row>
    <row r="21" spans="2:3" x14ac:dyDescent="0.3">
      <c r="B21" s="21" t="s">
        <v>67</v>
      </c>
      <c r="C21" s="76">
        <v>117</v>
      </c>
    </row>
    <row r="22" spans="2:3" x14ac:dyDescent="0.3">
      <c r="B22" s="21" t="s">
        <v>68</v>
      </c>
      <c r="C22" s="76">
        <v>107</v>
      </c>
    </row>
    <row r="23" spans="2:3" x14ac:dyDescent="0.3">
      <c r="B23" s="21" t="s">
        <v>69</v>
      </c>
      <c r="C23" s="76">
        <v>91</v>
      </c>
    </row>
    <row r="24" spans="2:3" x14ac:dyDescent="0.3">
      <c r="B24" s="21" t="s">
        <v>70</v>
      </c>
      <c r="C24" s="76">
        <v>85</v>
      </c>
    </row>
    <row r="25" spans="2:3" x14ac:dyDescent="0.3">
      <c r="B25" s="21" t="s">
        <v>71</v>
      </c>
      <c r="C25" s="76">
        <v>84</v>
      </c>
    </row>
    <row r="26" spans="2:3" x14ac:dyDescent="0.3">
      <c r="B26" s="21" t="s">
        <v>72</v>
      </c>
      <c r="C26" s="76">
        <v>81</v>
      </c>
    </row>
    <row r="27" spans="2:3" x14ac:dyDescent="0.3">
      <c r="B27" s="21" t="s">
        <v>73</v>
      </c>
      <c r="C27" s="76">
        <v>69</v>
      </c>
    </row>
    <row r="28" spans="2:3" x14ac:dyDescent="0.3">
      <c r="B28" s="21" t="s">
        <v>74</v>
      </c>
      <c r="C28" s="76">
        <v>56</v>
      </c>
    </row>
    <row r="29" spans="2:3" x14ac:dyDescent="0.3">
      <c r="B29" s="21" t="s">
        <v>75</v>
      </c>
      <c r="C29" s="76">
        <v>51</v>
      </c>
    </row>
    <row r="30" spans="2:3" x14ac:dyDescent="0.3">
      <c r="B30" s="21" t="s">
        <v>76</v>
      </c>
      <c r="C30" s="76">
        <v>49</v>
      </c>
    </row>
    <row r="31" spans="2:3" x14ac:dyDescent="0.3">
      <c r="B31" s="21" t="s">
        <v>77</v>
      </c>
      <c r="C31" s="76">
        <v>46</v>
      </c>
    </row>
    <row r="32" spans="2:3" x14ac:dyDescent="0.3">
      <c r="B32" s="21" t="s">
        <v>78</v>
      </c>
      <c r="C32" s="76">
        <v>44</v>
      </c>
    </row>
    <row r="33" spans="2:3" x14ac:dyDescent="0.3">
      <c r="B33" s="21" t="s">
        <v>79</v>
      </c>
      <c r="C33" s="76">
        <v>41</v>
      </c>
    </row>
    <row r="34" spans="2:3" x14ac:dyDescent="0.3">
      <c r="B34" s="21" t="s">
        <v>80</v>
      </c>
      <c r="C34" s="76">
        <v>41</v>
      </c>
    </row>
    <row r="35" spans="2:3" x14ac:dyDescent="0.3">
      <c r="B35" s="21" t="s">
        <v>81</v>
      </c>
      <c r="C35" s="76">
        <v>40</v>
      </c>
    </row>
    <row r="36" spans="2:3" x14ac:dyDescent="0.3">
      <c r="B36" s="21" t="s">
        <v>82</v>
      </c>
      <c r="C36" s="76">
        <v>33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CF59221-DA33-4BD6-9CE2-C719AAC1339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B9AC-594F-46AD-B80C-A345DB075A4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35452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17567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10102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7465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0.2838403041825095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2116</v>
      </c>
      <c r="E28" s="89">
        <v>416</v>
      </c>
      <c r="F28" s="89">
        <v>7807</v>
      </c>
      <c r="G28" s="90">
        <v>8496</v>
      </c>
      <c r="H28" s="90">
        <f>SUM(D28:G28)</f>
        <v>18835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54E853E-8A38-4F86-8254-BC7CFBA8423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3469-9A88-4C57-BAC0-6E117E5E2C6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3570</v>
      </c>
      <c r="D15" s="107">
        <v>8894</v>
      </c>
      <c r="E15" s="108">
        <v>180</v>
      </c>
      <c r="G15" s="105" t="s">
        <v>95</v>
      </c>
      <c r="H15" s="109">
        <v>438</v>
      </c>
      <c r="I15" s="107">
        <v>219</v>
      </c>
      <c r="J15" s="107">
        <v>5620</v>
      </c>
      <c r="K15" s="110">
        <v>6367</v>
      </c>
      <c r="L15" s="111"/>
      <c r="M15" s="105" t="s">
        <v>95</v>
      </c>
      <c r="N15" s="112">
        <v>6106</v>
      </c>
      <c r="O15" s="112">
        <v>4206</v>
      </c>
      <c r="P15" s="112">
        <v>1402</v>
      </c>
      <c r="Q15" s="108">
        <v>930</v>
      </c>
      <c r="R15" s="23"/>
    </row>
    <row r="16" spans="1:18" ht="34.5" customHeight="1" thickBot="1" x14ac:dyDescent="0.35">
      <c r="A16" s="20"/>
      <c r="B16" s="113" t="s">
        <v>107</v>
      </c>
      <c r="C16" s="114">
        <v>1294</v>
      </c>
      <c r="D16" s="115">
        <v>1098</v>
      </c>
      <c r="E16" s="116">
        <v>164</v>
      </c>
      <c r="G16" s="113" t="s">
        <v>107</v>
      </c>
      <c r="H16" s="114">
        <v>117</v>
      </c>
      <c r="I16" s="115">
        <v>86</v>
      </c>
      <c r="J16" s="115">
        <v>1087</v>
      </c>
      <c r="K16" s="116">
        <v>1266</v>
      </c>
      <c r="L16" s="111"/>
      <c r="M16" s="113" t="s">
        <v>107</v>
      </c>
      <c r="N16" s="115">
        <v>2299</v>
      </c>
      <c r="O16" s="115">
        <v>235</v>
      </c>
      <c r="P16" s="115">
        <v>19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464A9EE-7088-4010-9325-83FA9DC1CBF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326A-F9A8-41BD-8B52-C5BB43AC5EA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44130</v>
      </c>
      <c r="C15" s="115">
        <v>14189</v>
      </c>
      <c r="D15" s="115">
        <v>9156</v>
      </c>
      <c r="E15" s="115">
        <v>83</v>
      </c>
      <c r="F15" s="115">
        <v>240</v>
      </c>
      <c r="G15" s="116">
        <v>784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34873</v>
      </c>
      <c r="C21" s="115">
        <v>26422</v>
      </c>
      <c r="D21" s="116">
        <v>61295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8428EF8-FA0E-4CB9-B0CD-8BACB1473E6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B36C-9D3D-4DE2-9A70-59519539645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8</v>
      </c>
      <c r="D16" s="122">
        <v>1</v>
      </c>
      <c r="E16" s="122">
        <v>26</v>
      </c>
      <c r="F16" s="122">
        <v>0</v>
      </c>
      <c r="G16" s="123">
        <v>0</v>
      </c>
      <c r="H16" s="124">
        <v>35</v>
      </c>
      <c r="I16" s="23"/>
    </row>
    <row r="17" spans="1:9" ht="32.25" customHeight="1" thickBot="1" x14ac:dyDescent="0.35">
      <c r="A17" s="20"/>
      <c r="B17" s="125" t="s">
        <v>127</v>
      </c>
      <c r="C17" s="115">
        <v>9</v>
      </c>
      <c r="D17" s="115">
        <v>1</v>
      </c>
      <c r="E17" s="115">
        <v>57</v>
      </c>
      <c r="F17" s="115">
        <v>0</v>
      </c>
      <c r="G17" s="126">
        <v>1</v>
      </c>
      <c r="H17" s="116">
        <v>68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569</v>
      </c>
      <c r="D22" s="122">
        <v>240</v>
      </c>
      <c r="E22" s="122">
        <v>1103</v>
      </c>
      <c r="F22" s="122">
        <v>0</v>
      </c>
      <c r="G22" s="123">
        <v>0</v>
      </c>
      <c r="H22" s="124">
        <v>1912</v>
      </c>
      <c r="I22" s="23"/>
    </row>
    <row r="23" spans="1:9" ht="32.25" customHeight="1" thickBot="1" x14ac:dyDescent="0.35">
      <c r="A23" s="20"/>
      <c r="B23" s="125" t="s">
        <v>127</v>
      </c>
      <c r="C23" s="115">
        <v>582</v>
      </c>
      <c r="D23" s="115">
        <v>240</v>
      </c>
      <c r="E23" s="115">
        <v>3675</v>
      </c>
      <c r="F23" s="115">
        <v>0</v>
      </c>
      <c r="G23" s="126">
        <v>240</v>
      </c>
      <c r="H23" s="116">
        <v>4737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BE728C4-A38B-47C4-A20A-8C4B9894774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2025-06-02T10:09:20Z</dcterms:modified>
</cp:coreProperties>
</file>